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RCHIVOS LULÚ\RECTORADO UNA\DIRECCIÓN DE PLANIFICACIÓN Y ESTADÍSTICA\MATERIALES FINALES\DATOS PUBLICADOS EN EXCEL\"/>
    </mc:Choice>
  </mc:AlternateContent>
  <bookViews>
    <workbookView xWindow="0" yWindow="0" windowWidth="11328" windowHeight="10320" tabRatio="834"/>
  </bookViews>
  <sheets>
    <sheet name="RRHH UNA (SEXO Y AÑO)" sheetId="16" r:id="rId1"/>
    <sheet name="Funcionarios (Inst x Sexo)" sheetId="15" r:id="rId2"/>
    <sheet name="Docentes (Inst x Sexo)" sheetId="14" r:id="rId3"/>
  </sheets>
  <definedNames>
    <definedName name="_xlnm.Print_Area" localSheetId="2">'Docentes (Inst x Sexo)'!$A$1:$K$28</definedName>
    <definedName name="_xlnm.Print_Area" localSheetId="1">'Funcionarios (Inst x Sexo)'!$A$1:$K$30</definedName>
    <definedName name="_xlnm.Print_Area" localSheetId="0">'RRHH UNA (SEXO Y AÑO)'!$A$1:$L$24</definedName>
    <definedName name="_xlnm.Print_Titles" localSheetId="2">'Docentes (Inst x Sexo)'!$1:$2</definedName>
  </definedNames>
  <calcPr calcId="162913"/>
</workbook>
</file>

<file path=xl/calcChain.xml><?xml version="1.0" encoding="utf-8"?>
<calcChain xmlns="http://schemas.openxmlformats.org/spreadsheetml/2006/main">
  <c r="K21" i="16" l="1"/>
  <c r="J21" i="16"/>
  <c r="L21" i="16" s="1"/>
  <c r="H21" i="16"/>
  <c r="D21" i="16"/>
  <c r="H27" i="15" l="1"/>
  <c r="I27" i="15"/>
  <c r="J27" i="15"/>
  <c r="K27" i="15"/>
  <c r="I27" i="14" l="1"/>
  <c r="H27" i="14"/>
  <c r="J27" i="14" l="1"/>
  <c r="K27" i="14"/>
</calcChain>
</file>

<file path=xl/sharedStrings.xml><?xml version="1.0" encoding="utf-8"?>
<sst xmlns="http://schemas.openxmlformats.org/spreadsheetml/2006/main" count="82" uniqueCount="38">
  <si>
    <t>M</t>
  </si>
  <si>
    <t>F</t>
  </si>
  <si>
    <t>Facultad de Arquitectura, Diseño y Arte</t>
  </si>
  <si>
    <t>Facultad de Ciencias Agrarias</t>
  </si>
  <si>
    <t xml:space="preserve">Facultad de Ciencias Económicas </t>
  </si>
  <si>
    <t>Facultad de Ciencias Exactas y Naturales</t>
  </si>
  <si>
    <t>Facultad de Ciencias Médicas</t>
  </si>
  <si>
    <t>Facultad de Ciencias Químicas</t>
  </si>
  <si>
    <t>Facultad de Ciencias Veterinarias</t>
  </si>
  <si>
    <t>Facultad de Derecho y Ciencias Sociales</t>
  </si>
  <si>
    <t xml:space="preserve">Facultad de Filosofía </t>
  </si>
  <si>
    <t>Facultad de Ingeniería</t>
  </si>
  <si>
    <t>Facultad de Odontología</t>
  </si>
  <si>
    <t>Facultad Politécnica</t>
  </si>
  <si>
    <t>Años</t>
  </si>
  <si>
    <t>Total UNA</t>
  </si>
  <si>
    <r>
      <rPr>
        <b/>
        <sz val="10"/>
        <color theme="1"/>
        <rFont val="Arial"/>
        <family val="2"/>
      </rPr>
      <t xml:space="preserve">Fuente: </t>
    </r>
    <r>
      <rPr>
        <sz val="10"/>
        <color theme="1"/>
        <rFont val="Arial"/>
        <family val="2"/>
      </rPr>
      <t>Dirección General de Administración y Finanzas. Rectorado - UNA.</t>
    </r>
  </si>
  <si>
    <t xml:space="preserve">Facultad de Enfermería y Obstetricia </t>
  </si>
  <si>
    <t>Facultad de Ciencias Sociales</t>
  </si>
  <si>
    <t>Unidad Responsable</t>
  </si>
  <si>
    <t>Rectorado</t>
  </si>
  <si>
    <t>Instituto de Investigaciones en Ciencias de la Salud</t>
  </si>
  <si>
    <t xml:space="preserve"> Colegio Experimental Paraguay – Brasil</t>
  </si>
  <si>
    <r>
      <t>1)</t>
    </r>
    <r>
      <rPr>
        <sz val="8"/>
        <color rgb="FF000000"/>
        <rFont val="Arial"/>
        <family val="2"/>
      </rPr>
      <t xml:space="preserve"> Incluye Hospital de Clínicas y Centro Materno Infantil</t>
    </r>
  </si>
  <si>
    <t xml:space="preserve">Colegio Experimental Paraguay - Brasil </t>
  </si>
  <si>
    <t xml:space="preserve">Instituto de Investigaciones en Ciencias de la Salud </t>
  </si>
  <si>
    <r>
      <t>Facultad de Ciencias Médicas</t>
    </r>
    <r>
      <rPr>
        <vertAlign val="superscript"/>
        <sz val="10"/>
        <color rgb="FF000000"/>
        <rFont val="Arial"/>
        <family val="2"/>
      </rPr>
      <t>1)</t>
    </r>
  </si>
  <si>
    <t>AÑOS</t>
  </si>
  <si>
    <t>Instituciones</t>
  </si>
  <si>
    <t xml:space="preserve"> Docentes *</t>
  </si>
  <si>
    <t>Funcionarios Administrativos y Servicios Asistenciales **</t>
  </si>
  <si>
    <t>Total</t>
  </si>
  <si>
    <t>Sexo</t>
  </si>
  <si>
    <t>(*) Incluye a los Investigadores</t>
  </si>
  <si>
    <t>(**) Incluye al personal asistencial y de servicios del Hospital de Clínicas y Centro Materno Infantil</t>
  </si>
  <si>
    <r>
      <rPr>
        <b/>
        <sz val="10"/>
        <color theme="1"/>
        <rFont val="Arial"/>
        <family val="2"/>
      </rPr>
      <t xml:space="preserve">Fuente: </t>
    </r>
    <r>
      <rPr>
        <sz val="10"/>
        <color theme="1"/>
        <rFont val="Arial"/>
        <family val="2"/>
      </rPr>
      <t>Centro Nacional de Computación - UNA.</t>
    </r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</si>
  <si>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Centro Nacional de Computación - UNA.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</si>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</sst>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&quot;Gs&quot;\ #,##0_);\(&quot;Gs&quot;\ #,##0\)"/>
    <numFmt numFmtId="165" formatCode="_(* #,##0.00_);_(* \(#,##0.00\);_(* &quot;-&quot;??_);_(@_)"/>
    <numFmt numFmtId="166" formatCode="_(* #,##0_);_(* \(#,##0\);_(* &quot;-&quot;??_);_(@_)"/>
    <numFmt numFmtId="167" formatCode="0_);\(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vertAlign val="superscript"/>
      <sz val="10"/>
      <color rgb="FF000000"/>
      <name val="Arial"/>
      <family val="2"/>
    </font>
    <font>
      <sz val="8"/>
      <color indexed="8"/>
      <name val="Arial"/>
      <family val="2"/>
    </font>
    <font>
      <sz val="22"/>
      <color rgb="FF8D000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3"/>
      <color theme="1"/>
      <name val="Arial"/>
      <family val="2"/>
    </font>
    <font>
      <b/>
      <i/>
      <sz val="16"/>
      <color theme="1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7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830000"/>
        </stop>
        <stop position="1">
          <color rgb="FF830021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rgb="FF82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0000"/>
        <bgColor indexed="64"/>
      </patternFill>
    </fill>
    <fill>
      <patternFill patternType="solid">
        <fgColor theme="2" tint="-9.9978637043366805E-2"/>
        <bgColor indexed="16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/>
    <xf numFmtId="0" fontId="7" fillId="0" borderId="0" xfId="0" applyFont="1"/>
    <xf numFmtId="166" fontId="9" fillId="2" borderId="0" xfId="1" applyNumberFormat="1" applyFont="1" applyFill="1" applyAlignment="1"/>
    <xf numFmtId="3" fontId="7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/>
    </xf>
    <xf numFmtId="3" fontId="2" fillId="0" borderId="1" xfId="3" applyNumberFormat="1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0" fontId="13" fillId="8" borderId="8" xfId="0" applyFont="1" applyFill="1" applyBorder="1" applyAlignment="1">
      <alignment horizontal="center" vertical="center"/>
    </xf>
    <xf numFmtId="166" fontId="3" fillId="4" borderId="0" xfId="1" applyNumberFormat="1" applyFont="1" applyFill="1"/>
    <xf numFmtId="166" fontId="20" fillId="4" borderId="0" xfId="1" applyNumberFormat="1" applyFont="1" applyFill="1" applyAlignment="1"/>
    <xf numFmtId="0" fontId="12" fillId="9" borderId="0" xfId="0" applyFont="1" applyFill="1" applyAlignment="1">
      <alignment horizontal="center"/>
    </xf>
    <xf numFmtId="166" fontId="3" fillId="2" borderId="0" xfId="1" applyNumberFormat="1" applyFont="1" applyFill="1"/>
    <xf numFmtId="166" fontId="20" fillId="2" borderId="0" xfId="1" applyNumberFormat="1" applyFont="1" applyFill="1" applyAlignment="1"/>
    <xf numFmtId="166" fontId="5" fillId="2" borderId="0" xfId="1" applyNumberFormat="1" applyFont="1" applyFill="1" applyAlignment="1"/>
    <xf numFmtId="166" fontId="21" fillId="2" borderId="0" xfId="1" applyNumberFormat="1" applyFont="1" applyFill="1" applyAlignment="1"/>
    <xf numFmtId="0" fontId="12" fillId="3" borderId="0" xfId="0" applyFont="1" applyFill="1" applyAlignment="1"/>
    <xf numFmtId="0" fontId="12" fillId="3" borderId="0" xfId="0" applyFont="1" applyFill="1" applyBorder="1" applyAlignment="1"/>
    <xf numFmtId="0" fontId="23" fillId="5" borderId="8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/>
    </xf>
    <xf numFmtId="166" fontId="25" fillId="5" borderId="8" xfId="1" applyNumberFormat="1" applyFont="1" applyFill="1" applyBorder="1" applyAlignment="1">
      <alignment horizontal="center" vertical="center"/>
    </xf>
    <xf numFmtId="166" fontId="7" fillId="0" borderId="8" xfId="1" applyNumberFormat="1" applyFont="1" applyBorder="1" applyAlignment="1">
      <alignment horizontal="center" vertical="center"/>
    </xf>
    <xf numFmtId="166" fontId="4" fillId="0" borderId="8" xfId="1" applyNumberFormat="1" applyFont="1" applyFill="1" applyBorder="1" applyAlignment="1">
      <alignment horizontal="center" vertical="center"/>
    </xf>
    <xf numFmtId="166" fontId="7" fillId="10" borderId="8" xfId="1" applyNumberFormat="1" applyFont="1" applyFill="1" applyBorder="1" applyAlignment="1">
      <alignment horizontal="center" vertical="center"/>
    </xf>
    <xf numFmtId="166" fontId="4" fillId="0" borderId="8" xfId="1" applyNumberFormat="1" applyFont="1" applyBorder="1" applyAlignment="1">
      <alignment horizontal="center" vertical="center"/>
    </xf>
    <xf numFmtId="166" fontId="7" fillId="0" borderId="0" xfId="0" applyNumberFormat="1" applyFont="1"/>
    <xf numFmtId="0" fontId="8" fillId="0" borderId="0" xfId="0" applyFont="1" applyBorder="1"/>
    <xf numFmtId="0" fontId="7" fillId="0" borderId="0" xfId="0" applyFont="1" applyBorder="1"/>
    <xf numFmtId="0" fontId="26" fillId="0" borderId="0" xfId="0" applyFont="1" applyAlignment="1">
      <alignment horizontal="center"/>
    </xf>
    <xf numFmtId="166" fontId="22" fillId="5" borderId="8" xfId="1" applyNumberFormat="1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22" fillId="5" borderId="8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167" fontId="4" fillId="0" borderId="8" xfId="1" applyNumberFormat="1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3" fontId="19" fillId="0" borderId="8" xfId="0" applyNumberFormat="1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3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166" fontId="15" fillId="0" borderId="0" xfId="1" applyNumberFormat="1" applyFont="1" applyFill="1" applyAlignment="1">
      <alignment horizontal="center"/>
    </xf>
    <xf numFmtId="166" fontId="9" fillId="0" borderId="0" xfId="1" applyNumberFormat="1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5" fillId="6" borderId="1" xfId="0" applyFont="1" applyFill="1" applyBorder="1" applyAlignment="1">
      <alignment horizontal="right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horizontal="center" vertical="center"/>
    </xf>
    <xf numFmtId="3" fontId="7" fillId="2" borderId="6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8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6" fontId="6" fillId="2" borderId="0" xfId="1" applyNumberFormat="1" applyFont="1" applyFill="1" applyAlignment="1">
      <alignment horizont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</cellXfs>
  <cellStyles count="6">
    <cellStyle name="Millares" xfId="1" builtinId="3"/>
    <cellStyle name="Millares [0] 2" xfId="4"/>
    <cellStyle name="Millares 2" xfId="2"/>
    <cellStyle name="Normal" xfId="0" builtinId="0"/>
    <cellStyle name="Normal 2" xfId="3"/>
    <cellStyle name="Normal 2 2" xfId="5"/>
  </cellStyles>
  <dxfs count="0"/>
  <tableStyles count="0" defaultTableStyle="TableStyleMedium9" defaultPivotStyle="PivotStyleLight16"/>
  <colors>
    <mruColors>
      <color rgb="FF820000"/>
      <color rgb="FF700000"/>
      <color rgb="FF829C3E"/>
      <color rgb="FF7A9C3E"/>
      <color rgb="FFFFE5E5"/>
      <color rgb="FFF7E3DD"/>
      <color rgb="FFF9E5E5"/>
      <color rgb="FF8C0000"/>
      <color rgb="FFF9E5DF"/>
      <color rgb="FFFFEB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114301</xdr:colOff>
      <xdr:row>0</xdr:row>
      <xdr:rowOff>38100</xdr:rowOff>
    </xdr:from>
    <xdr:ext cx="4533899" cy="2076450"/>
    <xdr:sp macro="" textlink="">
      <xdr:nvSpPr>
        <xdr:cNvPr id="2" name="1 CuadroTexto"/>
        <xdr:cNvSpPr txBox="1"/>
      </xdr:nvSpPr>
      <xdr:spPr>
        <a:xfrm>
          <a:off x="1257301" y="38100"/>
          <a:ext cx="4533899" cy="2076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400" b="1">
              <a:solidFill>
                <a:schemeClr val="bg1"/>
              </a:solidFill>
            </a:rPr>
            <a:t>Docentes</a:t>
          </a:r>
          <a:r>
            <a:rPr lang="es-PY" sz="2400" b="1" baseline="0">
              <a:solidFill>
                <a:schemeClr val="bg1"/>
              </a:solidFill>
            </a:rPr>
            <a:t> y Funcionarios Administrativos y Servicios Asistenciales por Sexo</a:t>
          </a:r>
        </a:p>
        <a:p>
          <a:pPr algn="ctr"/>
          <a:r>
            <a:rPr lang="es-PY" sz="24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495300</xdr:colOff>
      <xdr:row>2</xdr:row>
      <xdr:rowOff>66676</xdr:rowOff>
    </xdr:from>
    <xdr:to>
      <xdr:col>2</xdr:col>
      <xdr:colOff>358775</xdr:colOff>
      <xdr:row>9</xdr:row>
      <xdr:rowOff>44450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495300" y="384176"/>
          <a:ext cx="1038225" cy="1089024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1834963</xdr:colOff>
      <xdr:row>1</xdr:row>
      <xdr:rowOff>50987</xdr:rowOff>
    </xdr:from>
    <xdr:ext cx="5534025" cy="1419225"/>
    <xdr:sp macro="" textlink="">
      <xdr:nvSpPr>
        <xdr:cNvPr id="2" name="5 CuadroTexto"/>
        <xdr:cNvSpPr txBox="1"/>
      </xdr:nvSpPr>
      <xdr:spPr>
        <a:xfrm>
          <a:off x="758638" y="241487"/>
          <a:ext cx="553402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Funcionarios</a:t>
          </a:r>
          <a:r>
            <a:rPr lang="es-PY" sz="2800" b="1" baseline="0">
              <a:solidFill>
                <a:schemeClr val="bg1"/>
              </a:solidFill>
            </a:rPr>
            <a:t> por Institución y Sexo</a:t>
          </a: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200025</xdr:colOff>
      <xdr:row>0</xdr:row>
      <xdr:rowOff>85726</xdr:rowOff>
    </xdr:from>
    <xdr:to>
      <xdr:col>0</xdr:col>
      <xdr:colOff>1847850</xdr:colOff>
      <xdr:row>4</xdr:row>
      <xdr:rowOff>390526</xdr:rowOff>
    </xdr:to>
    <xdr:pic>
      <xdr:nvPicPr>
        <xdr:cNvPr id="3" name="6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200025" y="85726"/>
          <a:ext cx="561975" cy="866775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1748834</xdr:colOff>
      <xdr:row>1</xdr:row>
      <xdr:rowOff>163697</xdr:rowOff>
    </xdr:from>
    <xdr:ext cx="5534025" cy="1419225"/>
    <xdr:sp macro="" textlink="">
      <xdr:nvSpPr>
        <xdr:cNvPr id="8" name="5 CuadroTexto"/>
        <xdr:cNvSpPr txBox="1"/>
      </xdr:nvSpPr>
      <xdr:spPr>
        <a:xfrm>
          <a:off x="1748834" y="507040"/>
          <a:ext cx="553402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s-PY" sz="2800" b="1">
              <a:solidFill>
                <a:schemeClr val="bg1"/>
              </a:solidFill>
            </a:rPr>
            <a:t>Docentes</a:t>
          </a:r>
          <a:r>
            <a:rPr lang="es-PY" sz="2800" b="1" baseline="0">
              <a:solidFill>
                <a:schemeClr val="bg1"/>
              </a:solidFill>
            </a:rPr>
            <a:t> por Institución y Sexo</a:t>
          </a:r>
        </a:p>
        <a:p>
          <a:pPr algn="ctr"/>
          <a:r>
            <a:rPr lang="es-PY" sz="2800" b="1">
              <a:solidFill>
                <a:schemeClr val="bg1"/>
              </a:solidFill>
            </a:rPr>
            <a:t>Periodo 2021 - 2025</a:t>
          </a:r>
        </a:p>
      </xdr:txBody>
    </xdr:sp>
    <xdr:clientData/>
  </xdr:oneCellAnchor>
  <xdr:twoCellAnchor editAs="oneCell">
    <xdr:from>
      <xdr:col>0</xdr:col>
      <xdr:colOff>100345</xdr:colOff>
      <xdr:row>0</xdr:row>
      <xdr:rowOff>340465</xdr:rowOff>
    </xdr:from>
    <xdr:to>
      <xdr:col>0</xdr:col>
      <xdr:colOff>1748170</xdr:colOff>
      <xdr:row>4</xdr:row>
      <xdr:rowOff>311890</xdr:rowOff>
    </xdr:to>
    <xdr:pic>
      <xdr:nvPicPr>
        <xdr:cNvPr id="9" name="6 Imagen"/>
        <xdr:cNvPicPr/>
      </xdr:nvPicPr>
      <xdr:blipFill>
        <a:blip xmlns:r="http://schemas.openxmlformats.org/officeDocument/2006/relationships" r:embed="rId1" cstate="print">
          <a:extLst/>
        </a:blip>
        <a:stretch>
          <a:fillRect/>
        </a:stretch>
      </xdr:blipFill>
      <xdr:spPr>
        <a:xfrm>
          <a:off x="100345" y="340465"/>
          <a:ext cx="1647825" cy="1632762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26"/>
  <sheetViews>
    <sheetView tabSelected="1" view="pageBreakPreview" topLeftCell="A8" zoomScale="120" zoomScaleNormal="85" zoomScaleSheetLayoutView="120" workbookViewId="0">
      <selection activeCell="G23" sqref="G23"/>
    </sheetView>
  </sheetViews>
  <sheetFormatPr baseColWidth="10" defaultColWidth="11.44140625" defaultRowHeight="13.2" x14ac:dyDescent="0.25"/>
  <cols>
    <col min="1" max="1" width="8.109375" style="39" customWidth="1"/>
    <col min="2" max="4" width="9" style="4" customWidth="1"/>
    <col min="5" max="5" width="3.44140625" style="4" customWidth="1"/>
    <col min="6" max="8" width="9" style="4" customWidth="1"/>
    <col min="9" max="9" width="3" style="4" customWidth="1"/>
    <col min="10" max="11" width="9" style="4" customWidth="1"/>
    <col min="12" max="12" width="10.33203125" style="4" customWidth="1"/>
    <col min="13" max="16384" width="11.44140625" style="4"/>
  </cols>
  <sheetData>
    <row r="1" spans="1:16" ht="12.75" customHeight="1" x14ac:dyDescent="0.4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8"/>
      <c r="N1" s="28"/>
      <c r="O1" s="28"/>
      <c r="P1" s="28"/>
    </row>
    <row r="2" spans="1:16" ht="12.75" customHeight="1" x14ac:dyDescent="0.4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8"/>
      <c r="N2" s="28"/>
      <c r="O2" s="28"/>
      <c r="P2" s="28"/>
    </row>
    <row r="3" spans="1:16" ht="12.75" customHeight="1" x14ac:dyDescent="0.4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28"/>
      <c r="N3" s="28"/>
      <c r="O3" s="28"/>
      <c r="P3" s="28"/>
    </row>
    <row r="4" spans="1:16" ht="12.75" customHeight="1" x14ac:dyDescent="0.4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28"/>
      <c r="N4" s="28"/>
      <c r="O4" s="28"/>
      <c r="P4" s="28"/>
    </row>
    <row r="5" spans="1:16" ht="12.75" customHeight="1" x14ac:dyDescent="0.4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29"/>
      <c r="N5" s="29"/>
      <c r="O5" s="29"/>
      <c r="P5" s="29"/>
    </row>
    <row r="6" spans="1:16" ht="12.7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6" ht="12.7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6" ht="12.75" customHeight="1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6" ht="12.75" customHeigh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1:16" ht="12.75" customHeight="1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</row>
    <row r="11" spans="1:16" ht="12.75" customHeight="1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</row>
    <row r="12" spans="1:16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6" ht="12" customHeight="1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</row>
    <row r="14" spans="1:16" ht="42" customHeight="1" x14ac:dyDescent="0.25">
      <c r="A14" s="44" t="s">
        <v>14</v>
      </c>
      <c r="B14" s="46" t="s">
        <v>29</v>
      </c>
      <c r="C14" s="46"/>
      <c r="D14" s="46"/>
      <c r="E14" s="30"/>
      <c r="F14" s="46" t="s">
        <v>30</v>
      </c>
      <c r="G14" s="46"/>
      <c r="H14" s="46"/>
      <c r="I14" s="30"/>
      <c r="J14" s="46" t="s">
        <v>31</v>
      </c>
      <c r="K14" s="46"/>
      <c r="L14" s="46"/>
    </row>
    <row r="15" spans="1:16" ht="28.5" customHeight="1" x14ac:dyDescent="0.25">
      <c r="A15" s="45"/>
      <c r="B15" s="41" t="s">
        <v>32</v>
      </c>
      <c r="C15" s="41"/>
      <c r="D15" s="41" t="s">
        <v>31</v>
      </c>
      <c r="E15" s="30"/>
      <c r="F15" s="41" t="s">
        <v>32</v>
      </c>
      <c r="G15" s="41"/>
      <c r="H15" s="41" t="s">
        <v>31</v>
      </c>
      <c r="I15" s="30"/>
      <c r="J15" s="41" t="s">
        <v>32</v>
      </c>
      <c r="K15" s="41"/>
      <c r="L15" s="41" t="s">
        <v>31</v>
      </c>
    </row>
    <row r="16" spans="1:16" x14ac:dyDescent="0.25">
      <c r="A16" s="45"/>
      <c r="B16" s="31" t="s">
        <v>0</v>
      </c>
      <c r="C16" s="31" t="s">
        <v>1</v>
      </c>
      <c r="D16" s="41"/>
      <c r="E16" s="32"/>
      <c r="F16" s="31" t="s">
        <v>0</v>
      </c>
      <c r="G16" s="31" t="s">
        <v>1</v>
      </c>
      <c r="H16" s="41"/>
      <c r="I16" s="32"/>
      <c r="J16" s="31" t="s">
        <v>0</v>
      </c>
      <c r="K16" s="31" t="s">
        <v>1</v>
      </c>
      <c r="L16" s="41"/>
    </row>
    <row r="17" spans="1:14" ht="19.5" customHeight="1" x14ac:dyDescent="0.25">
      <c r="A17" s="53">
        <v>2021</v>
      </c>
      <c r="B17" s="33">
        <v>4504</v>
      </c>
      <c r="C17" s="33">
        <v>4670</v>
      </c>
      <c r="D17" s="34">
        <v>9174</v>
      </c>
      <c r="E17" s="35"/>
      <c r="F17" s="33">
        <v>2615</v>
      </c>
      <c r="G17" s="33">
        <v>3714</v>
      </c>
      <c r="H17" s="36">
        <v>6329</v>
      </c>
      <c r="I17" s="35"/>
      <c r="J17" s="33">
        <v>7119</v>
      </c>
      <c r="K17" s="33">
        <v>8384</v>
      </c>
      <c r="L17" s="36">
        <v>15503</v>
      </c>
      <c r="M17" s="37"/>
      <c r="N17" s="37"/>
    </row>
    <row r="18" spans="1:14" ht="19.5" customHeight="1" x14ac:dyDescent="0.25">
      <c r="A18" s="53">
        <v>2022</v>
      </c>
      <c r="B18" s="33">
        <v>4522</v>
      </c>
      <c r="C18" s="33">
        <v>4627</v>
      </c>
      <c r="D18" s="34">
        <v>9149</v>
      </c>
      <c r="E18" s="35"/>
      <c r="F18" s="33">
        <v>2628</v>
      </c>
      <c r="G18" s="33">
        <v>3684</v>
      </c>
      <c r="H18" s="34">
        <v>6312</v>
      </c>
      <c r="I18" s="35"/>
      <c r="J18" s="33">
        <v>7150</v>
      </c>
      <c r="K18" s="33">
        <v>8311</v>
      </c>
      <c r="L18" s="36">
        <v>15461</v>
      </c>
      <c r="M18" s="37"/>
      <c r="N18" s="37"/>
    </row>
    <row r="19" spans="1:14" ht="19.5" customHeight="1" x14ac:dyDescent="0.25">
      <c r="A19" s="53">
        <v>2023</v>
      </c>
      <c r="B19" s="33">
        <v>4444</v>
      </c>
      <c r="C19" s="33">
        <v>4577</v>
      </c>
      <c r="D19" s="34">
        <v>9021</v>
      </c>
      <c r="E19" s="35"/>
      <c r="F19" s="33">
        <v>2726</v>
      </c>
      <c r="G19" s="33">
        <v>3616</v>
      </c>
      <c r="H19" s="34">
        <v>6342</v>
      </c>
      <c r="I19" s="35"/>
      <c r="J19" s="33">
        <v>7170</v>
      </c>
      <c r="K19" s="33">
        <v>8193</v>
      </c>
      <c r="L19" s="36">
        <v>15363</v>
      </c>
      <c r="M19" s="37"/>
      <c r="N19" s="37"/>
    </row>
    <row r="20" spans="1:14" ht="19.5" customHeight="1" x14ac:dyDescent="0.25">
      <c r="A20" s="53">
        <v>2024</v>
      </c>
      <c r="B20" s="33">
        <v>4423</v>
      </c>
      <c r="C20" s="33">
        <v>4630</v>
      </c>
      <c r="D20" s="34">
        <v>9053</v>
      </c>
      <c r="E20" s="35"/>
      <c r="F20" s="33">
        <v>2732</v>
      </c>
      <c r="G20" s="33">
        <v>3615</v>
      </c>
      <c r="H20" s="34">
        <v>6347</v>
      </c>
      <c r="I20" s="35"/>
      <c r="J20" s="33">
        <v>7155</v>
      </c>
      <c r="K20" s="33">
        <v>8245</v>
      </c>
      <c r="L20" s="36">
        <v>15400</v>
      </c>
      <c r="M20" s="37"/>
      <c r="N20" s="37"/>
    </row>
    <row r="21" spans="1:14" ht="19.5" customHeight="1" x14ac:dyDescent="0.25">
      <c r="A21" s="53">
        <v>2025</v>
      </c>
      <c r="B21" s="33">
        <v>4401</v>
      </c>
      <c r="C21" s="33">
        <v>4557</v>
      </c>
      <c r="D21" s="34">
        <f t="shared" ref="D21" si="0">+B21+C21</f>
        <v>8958</v>
      </c>
      <c r="E21" s="35"/>
      <c r="F21" s="33">
        <v>2751</v>
      </c>
      <c r="G21" s="33">
        <v>3592</v>
      </c>
      <c r="H21" s="34">
        <f>SUM(F21:G21)</f>
        <v>6343</v>
      </c>
      <c r="I21" s="35"/>
      <c r="J21" s="33">
        <f t="shared" ref="J21:K21" si="1">+B21+F21</f>
        <v>7152</v>
      </c>
      <c r="K21" s="33">
        <f t="shared" si="1"/>
        <v>8149</v>
      </c>
      <c r="L21" s="36">
        <f t="shared" ref="L21" si="2">+J21+K21</f>
        <v>15301</v>
      </c>
      <c r="M21" s="37"/>
      <c r="N21" s="37"/>
    </row>
    <row r="22" spans="1:14" x14ac:dyDescent="0.25">
      <c r="A22" s="4" t="s">
        <v>35</v>
      </c>
    </row>
    <row r="23" spans="1:14" x14ac:dyDescent="0.25">
      <c r="A23" s="38" t="s">
        <v>33</v>
      </c>
    </row>
    <row r="24" spans="1:14" x14ac:dyDescent="0.25">
      <c r="A24" s="38" t="s">
        <v>34</v>
      </c>
    </row>
    <row r="26" spans="1:14" x14ac:dyDescent="0.25">
      <c r="C26" s="40"/>
    </row>
  </sheetData>
  <mergeCells count="12">
    <mergeCell ref="J15:K15"/>
    <mergeCell ref="L15:L16"/>
    <mergeCell ref="A1:L12"/>
    <mergeCell ref="A13:L13"/>
    <mergeCell ref="A14:A16"/>
    <mergeCell ref="B14:D14"/>
    <mergeCell ref="F14:H14"/>
    <mergeCell ref="J14:L14"/>
    <mergeCell ref="B15:C15"/>
    <mergeCell ref="D15:D16"/>
    <mergeCell ref="F15:G15"/>
    <mergeCell ref="H15:H16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portrait" r:id="rId1"/>
  <headerFooter>
    <oddFooter>&amp;L&amp;"-,Negrita"&amp;KC00000Departamento de Planificación y Estadística&amp;K01+000&amp;10C. Elect.: &amp;"-,Normal"plani@rec.una.py&amp;R&amp;"-,Negrita"Fecha de Informe:&amp;"-,Normal"&amp;D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view="pageBreakPreview" zoomScaleNormal="85" zoomScaleSheetLayoutView="100" workbookViewId="0">
      <selection activeCell="M26" sqref="M26"/>
    </sheetView>
  </sheetViews>
  <sheetFormatPr baseColWidth="10" defaultColWidth="11.44140625" defaultRowHeight="13.8" x14ac:dyDescent="0.25"/>
  <cols>
    <col min="1" max="1" width="36.6640625" style="3" customWidth="1"/>
    <col min="2" max="3" width="6.6640625" style="67" customWidth="1"/>
    <col min="4" max="7" width="6.6640625" style="63" customWidth="1"/>
    <col min="8" max="9" width="8.88671875" style="63" customWidth="1"/>
    <col min="10" max="11" width="9.44140625" style="63" customWidth="1"/>
    <col min="12" max="16384" width="11.44140625" style="3"/>
  </cols>
  <sheetData>
    <row r="1" spans="1:19" s="24" customFormat="1" ht="27" customHeight="1" x14ac:dyDescent="0.3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27"/>
      <c r="M1" s="27"/>
      <c r="N1" s="27"/>
      <c r="O1" s="27"/>
      <c r="P1" s="27"/>
      <c r="Q1" s="27"/>
      <c r="R1" s="27"/>
      <c r="S1" s="27"/>
    </row>
    <row r="2" spans="1:19" s="24" customFormat="1" ht="14.2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26"/>
      <c r="M2" s="26"/>
      <c r="N2" s="26"/>
      <c r="O2" s="26"/>
      <c r="P2" s="26"/>
      <c r="Q2" s="26"/>
      <c r="R2" s="26"/>
      <c r="S2" s="26"/>
    </row>
    <row r="3" spans="1:19" s="24" customFormat="1" ht="14.2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26"/>
      <c r="M3" s="26"/>
      <c r="N3" s="26"/>
      <c r="O3" s="26"/>
      <c r="P3" s="26"/>
      <c r="Q3" s="26"/>
      <c r="R3" s="26"/>
      <c r="S3" s="26"/>
    </row>
    <row r="4" spans="1:19" s="24" customFormat="1" ht="50.1" customHeight="1" x14ac:dyDescent="0.2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26"/>
      <c r="M4" s="26"/>
      <c r="N4" s="26"/>
      <c r="O4" s="26"/>
      <c r="P4" s="26"/>
      <c r="Q4" s="26"/>
      <c r="R4" s="26"/>
      <c r="S4" s="26"/>
    </row>
    <row r="5" spans="1:19" s="24" customFormat="1" ht="50.1" customHeight="1" x14ac:dyDescent="0.3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25"/>
      <c r="M5" s="25"/>
      <c r="N5" s="25"/>
      <c r="O5" s="25"/>
      <c r="P5" s="25"/>
      <c r="Q5" s="25"/>
      <c r="R5" s="25"/>
      <c r="S5" s="25"/>
    </row>
    <row r="6" spans="1:19" s="21" customFormat="1" ht="15" customHeight="1" x14ac:dyDescent="0.4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2"/>
      <c r="M6" s="22"/>
      <c r="N6" s="22"/>
      <c r="O6" s="22"/>
      <c r="P6" s="22"/>
      <c r="Q6" s="22"/>
      <c r="R6" s="22"/>
      <c r="S6" s="22"/>
    </row>
    <row r="7" spans="1:19" s="1" customFormat="1" ht="18" customHeight="1" x14ac:dyDescent="0.3">
      <c r="A7" s="47" t="s">
        <v>28</v>
      </c>
      <c r="B7" s="48" t="s">
        <v>27</v>
      </c>
      <c r="C7" s="49"/>
      <c r="D7" s="49"/>
      <c r="E7" s="49"/>
      <c r="F7" s="49"/>
      <c r="G7" s="49"/>
      <c r="H7" s="49"/>
      <c r="I7" s="49"/>
      <c r="J7" s="49"/>
      <c r="K7" s="49"/>
    </row>
    <row r="8" spans="1:19" s="1" customFormat="1" ht="15.75" customHeight="1" x14ac:dyDescent="0.3">
      <c r="A8" s="47"/>
      <c r="B8" s="54">
        <v>2021</v>
      </c>
      <c r="C8" s="55"/>
      <c r="D8" s="54">
        <v>2022</v>
      </c>
      <c r="E8" s="55"/>
      <c r="F8" s="54">
        <v>2023</v>
      </c>
      <c r="G8" s="55"/>
      <c r="H8" s="47">
        <v>2024</v>
      </c>
      <c r="I8" s="47"/>
      <c r="J8" s="47">
        <v>2025</v>
      </c>
      <c r="K8" s="47"/>
    </row>
    <row r="9" spans="1:19" s="1" customFormat="1" ht="19.5" customHeight="1" x14ac:dyDescent="0.3">
      <c r="A9" s="47"/>
      <c r="B9" s="20" t="s">
        <v>0</v>
      </c>
      <c r="C9" s="20" t="s">
        <v>1</v>
      </c>
      <c r="D9" s="20" t="s">
        <v>0</v>
      </c>
      <c r="E9" s="20" t="s">
        <v>1</v>
      </c>
      <c r="F9" s="20" t="s">
        <v>0</v>
      </c>
      <c r="G9" s="20" t="s">
        <v>1</v>
      </c>
      <c r="H9" s="20" t="s">
        <v>0</v>
      </c>
      <c r="I9" s="20" t="s">
        <v>1</v>
      </c>
      <c r="J9" s="20" t="s">
        <v>0</v>
      </c>
      <c r="K9" s="20" t="s">
        <v>1</v>
      </c>
    </row>
    <row r="10" spans="1:19" s="1" customFormat="1" ht="19.5" customHeight="1" x14ac:dyDescent="0.3">
      <c r="A10" s="9" t="s">
        <v>20</v>
      </c>
      <c r="B10" s="56">
        <v>206</v>
      </c>
      <c r="C10" s="56">
        <v>207</v>
      </c>
      <c r="D10" s="56">
        <v>201</v>
      </c>
      <c r="E10" s="56">
        <v>199</v>
      </c>
      <c r="F10" s="56">
        <v>202</v>
      </c>
      <c r="G10" s="56">
        <v>199</v>
      </c>
      <c r="H10" s="56">
        <v>193</v>
      </c>
      <c r="I10" s="56">
        <v>201</v>
      </c>
      <c r="J10" s="56">
        <v>186</v>
      </c>
      <c r="K10" s="56">
        <v>189</v>
      </c>
    </row>
    <row r="11" spans="1:19" s="2" customFormat="1" ht="22.5" customHeight="1" x14ac:dyDescent="0.3">
      <c r="A11" s="18" t="s">
        <v>9</v>
      </c>
      <c r="B11" s="57">
        <v>123</v>
      </c>
      <c r="C11" s="57">
        <v>92</v>
      </c>
      <c r="D11" s="57">
        <v>126</v>
      </c>
      <c r="E11" s="57">
        <v>92</v>
      </c>
      <c r="F11" s="57">
        <v>147</v>
      </c>
      <c r="G11" s="57">
        <v>99</v>
      </c>
      <c r="H11" s="57">
        <v>150</v>
      </c>
      <c r="I11" s="57">
        <v>102</v>
      </c>
      <c r="J11" s="57">
        <v>149</v>
      </c>
      <c r="K11" s="57">
        <v>100</v>
      </c>
      <c r="L11" s="19"/>
    </row>
    <row r="12" spans="1:19" s="2" customFormat="1" ht="22.5" customHeight="1" x14ac:dyDescent="0.3">
      <c r="A12" s="18" t="s">
        <v>26</v>
      </c>
      <c r="B12" s="57">
        <v>1009</v>
      </c>
      <c r="C12" s="58">
        <v>2271</v>
      </c>
      <c r="D12" s="58">
        <v>1038</v>
      </c>
      <c r="E12" s="58">
        <v>2256</v>
      </c>
      <c r="F12" s="58">
        <v>1093</v>
      </c>
      <c r="G12" s="58">
        <v>2188</v>
      </c>
      <c r="H12" s="58">
        <v>1093</v>
      </c>
      <c r="I12" s="58">
        <v>2178</v>
      </c>
      <c r="J12" s="58">
        <v>1093</v>
      </c>
      <c r="K12" s="58">
        <v>2161</v>
      </c>
    </row>
    <row r="13" spans="1:19" s="2" customFormat="1" ht="22.5" customHeight="1" x14ac:dyDescent="0.3">
      <c r="A13" s="18" t="s">
        <v>11</v>
      </c>
      <c r="B13" s="57">
        <v>122</v>
      </c>
      <c r="C13" s="57">
        <v>110</v>
      </c>
      <c r="D13" s="57">
        <v>122</v>
      </c>
      <c r="E13" s="57">
        <v>113</v>
      </c>
      <c r="F13" s="57">
        <v>120</v>
      </c>
      <c r="G13" s="57">
        <v>113</v>
      </c>
      <c r="H13" s="57">
        <v>120</v>
      </c>
      <c r="I13" s="57">
        <v>112</v>
      </c>
      <c r="J13" s="57">
        <v>119</v>
      </c>
      <c r="K13" s="57">
        <v>111</v>
      </c>
    </row>
    <row r="14" spans="1:19" s="2" customFormat="1" ht="22.5" customHeight="1" x14ac:dyDescent="0.3">
      <c r="A14" s="18" t="s">
        <v>4</v>
      </c>
      <c r="B14" s="57">
        <v>141</v>
      </c>
      <c r="C14" s="57">
        <v>115</v>
      </c>
      <c r="D14" s="57">
        <v>137</v>
      </c>
      <c r="E14" s="57">
        <v>114</v>
      </c>
      <c r="F14" s="57">
        <v>138</v>
      </c>
      <c r="G14" s="57">
        <v>111</v>
      </c>
      <c r="H14" s="57">
        <v>143</v>
      </c>
      <c r="I14" s="57">
        <v>116</v>
      </c>
      <c r="J14" s="57">
        <v>150</v>
      </c>
      <c r="K14" s="57">
        <v>117</v>
      </c>
    </row>
    <row r="15" spans="1:19" s="2" customFormat="1" ht="22.5" customHeight="1" x14ac:dyDescent="0.3">
      <c r="A15" s="18" t="s">
        <v>12</v>
      </c>
      <c r="B15" s="57">
        <v>42</v>
      </c>
      <c r="C15" s="57">
        <v>58</v>
      </c>
      <c r="D15" s="57">
        <v>40</v>
      </c>
      <c r="E15" s="57">
        <v>51</v>
      </c>
      <c r="F15" s="57">
        <v>52</v>
      </c>
      <c r="G15" s="57">
        <v>41</v>
      </c>
      <c r="H15" s="57">
        <v>52</v>
      </c>
      <c r="I15" s="57">
        <v>46</v>
      </c>
      <c r="J15" s="57">
        <v>52</v>
      </c>
      <c r="K15" s="57">
        <v>44</v>
      </c>
    </row>
    <row r="16" spans="1:19" s="2" customFormat="1" ht="22.5" customHeight="1" x14ac:dyDescent="0.3">
      <c r="A16" s="18" t="s">
        <v>7</v>
      </c>
      <c r="B16" s="57">
        <v>51</v>
      </c>
      <c r="C16" s="57">
        <v>47</v>
      </c>
      <c r="D16" s="57">
        <v>49</v>
      </c>
      <c r="E16" s="57">
        <v>52</v>
      </c>
      <c r="F16" s="57">
        <v>50</v>
      </c>
      <c r="G16" s="57">
        <v>56</v>
      </c>
      <c r="H16" s="57">
        <v>51</v>
      </c>
      <c r="I16" s="57">
        <v>54</v>
      </c>
      <c r="J16" s="57">
        <v>54</v>
      </c>
      <c r="K16" s="57">
        <v>55</v>
      </c>
    </row>
    <row r="17" spans="1:16" s="2" customFormat="1" ht="22.5" customHeight="1" x14ac:dyDescent="0.3">
      <c r="A17" s="18" t="s">
        <v>10</v>
      </c>
      <c r="B17" s="57">
        <v>95</v>
      </c>
      <c r="C17" s="57">
        <v>91</v>
      </c>
      <c r="D17" s="57">
        <v>97</v>
      </c>
      <c r="E17" s="57">
        <v>88</v>
      </c>
      <c r="F17" s="57">
        <v>97</v>
      </c>
      <c r="G17" s="57">
        <v>89</v>
      </c>
      <c r="H17" s="57">
        <v>99</v>
      </c>
      <c r="I17" s="57">
        <v>88</v>
      </c>
      <c r="J17" s="57">
        <v>99</v>
      </c>
      <c r="K17" s="57">
        <v>88</v>
      </c>
    </row>
    <row r="18" spans="1:16" s="2" customFormat="1" ht="22.5" customHeight="1" x14ac:dyDescent="0.3">
      <c r="A18" s="18" t="s">
        <v>3</v>
      </c>
      <c r="B18" s="57">
        <v>215</v>
      </c>
      <c r="C18" s="57">
        <v>147</v>
      </c>
      <c r="D18" s="57">
        <v>217</v>
      </c>
      <c r="E18" s="57">
        <v>152</v>
      </c>
      <c r="F18" s="57">
        <v>219</v>
      </c>
      <c r="G18" s="57">
        <v>154</v>
      </c>
      <c r="H18" s="57">
        <v>219</v>
      </c>
      <c r="I18" s="57">
        <v>153</v>
      </c>
      <c r="J18" s="57">
        <v>223</v>
      </c>
      <c r="K18" s="57">
        <v>163</v>
      </c>
    </row>
    <row r="19" spans="1:16" s="2" customFormat="1" ht="22.5" customHeight="1" x14ac:dyDescent="0.3">
      <c r="A19" s="18" t="s">
        <v>8</v>
      </c>
      <c r="B19" s="57">
        <v>262</v>
      </c>
      <c r="C19" s="57">
        <v>193</v>
      </c>
      <c r="D19" s="57">
        <v>258</v>
      </c>
      <c r="E19" s="57">
        <v>194</v>
      </c>
      <c r="F19" s="57">
        <v>255</v>
      </c>
      <c r="G19" s="57">
        <v>190</v>
      </c>
      <c r="H19" s="57">
        <v>259</v>
      </c>
      <c r="I19" s="57">
        <v>194</v>
      </c>
      <c r="J19" s="57">
        <v>260</v>
      </c>
      <c r="K19" s="57">
        <v>196</v>
      </c>
    </row>
    <row r="20" spans="1:16" s="2" customFormat="1" ht="22.5" customHeight="1" x14ac:dyDescent="0.3">
      <c r="A20" s="18" t="s">
        <v>2</v>
      </c>
      <c r="B20" s="57">
        <v>63</v>
      </c>
      <c r="C20" s="57">
        <v>56</v>
      </c>
      <c r="D20" s="57">
        <v>61</v>
      </c>
      <c r="E20" s="57">
        <v>56</v>
      </c>
      <c r="F20" s="57">
        <v>62</v>
      </c>
      <c r="G20" s="57">
        <v>61</v>
      </c>
      <c r="H20" s="57">
        <v>63</v>
      </c>
      <c r="I20" s="57">
        <v>61</v>
      </c>
      <c r="J20" s="57">
        <v>61</v>
      </c>
      <c r="K20" s="57">
        <v>52</v>
      </c>
    </row>
    <row r="21" spans="1:16" s="2" customFormat="1" ht="22.5" customHeight="1" x14ac:dyDescent="0.3">
      <c r="A21" s="18" t="s">
        <v>13</v>
      </c>
      <c r="B21" s="57">
        <v>112</v>
      </c>
      <c r="C21" s="57">
        <v>100</v>
      </c>
      <c r="D21" s="57">
        <v>108</v>
      </c>
      <c r="E21" s="57">
        <v>97</v>
      </c>
      <c r="F21" s="57">
        <v>112</v>
      </c>
      <c r="G21" s="57">
        <v>97</v>
      </c>
      <c r="H21" s="57">
        <v>109</v>
      </c>
      <c r="I21" s="57">
        <v>90</v>
      </c>
      <c r="J21" s="57">
        <v>124</v>
      </c>
      <c r="K21" s="57">
        <v>101</v>
      </c>
    </row>
    <row r="22" spans="1:16" s="2" customFormat="1" ht="22.5" customHeight="1" x14ac:dyDescent="0.3">
      <c r="A22" s="18" t="s">
        <v>5</v>
      </c>
      <c r="B22" s="57">
        <v>63</v>
      </c>
      <c r="C22" s="57">
        <v>52</v>
      </c>
      <c r="D22" s="57">
        <v>62</v>
      </c>
      <c r="E22" s="57">
        <v>52</v>
      </c>
      <c r="F22" s="57">
        <v>64</v>
      </c>
      <c r="G22" s="57">
        <v>52</v>
      </c>
      <c r="H22" s="57">
        <v>64</v>
      </c>
      <c r="I22" s="57">
        <v>52</v>
      </c>
      <c r="J22" s="57">
        <v>65</v>
      </c>
      <c r="K22" s="57">
        <v>52</v>
      </c>
    </row>
    <row r="23" spans="1:16" s="2" customFormat="1" ht="22.5" customHeight="1" x14ac:dyDescent="0.3">
      <c r="A23" s="18" t="s">
        <v>17</v>
      </c>
      <c r="B23" s="57">
        <v>54</v>
      </c>
      <c r="C23" s="57">
        <v>75</v>
      </c>
      <c r="D23" s="57">
        <v>54</v>
      </c>
      <c r="E23" s="57">
        <v>71</v>
      </c>
      <c r="F23" s="57">
        <v>55</v>
      </c>
      <c r="G23" s="57">
        <v>75</v>
      </c>
      <c r="H23" s="57">
        <v>55</v>
      </c>
      <c r="I23" s="57">
        <v>76</v>
      </c>
      <c r="J23" s="57">
        <v>53</v>
      </c>
      <c r="K23" s="57">
        <v>77</v>
      </c>
    </row>
    <row r="24" spans="1:16" s="2" customFormat="1" ht="22.5" customHeight="1" x14ac:dyDescent="0.3">
      <c r="A24" s="16" t="s">
        <v>18</v>
      </c>
      <c r="B24" s="59">
        <v>10</v>
      </c>
      <c r="C24" s="59">
        <v>20</v>
      </c>
      <c r="D24" s="59">
        <v>9</v>
      </c>
      <c r="E24" s="59">
        <v>17</v>
      </c>
      <c r="F24" s="59">
        <v>9</v>
      </c>
      <c r="G24" s="59">
        <v>17</v>
      </c>
      <c r="H24" s="59">
        <v>10</v>
      </c>
      <c r="I24" s="59">
        <v>17</v>
      </c>
      <c r="J24" s="59">
        <v>11</v>
      </c>
      <c r="K24" s="59">
        <v>17</v>
      </c>
    </row>
    <row r="25" spans="1:16" s="2" customFormat="1" ht="31.5" customHeight="1" x14ac:dyDescent="0.3">
      <c r="A25" s="17" t="s">
        <v>25</v>
      </c>
      <c r="B25" s="57">
        <v>22</v>
      </c>
      <c r="C25" s="57">
        <v>39</v>
      </c>
      <c r="D25" s="57">
        <v>22</v>
      </c>
      <c r="E25" s="57">
        <v>40</v>
      </c>
      <c r="F25" s="57">
        <v>23</v>
      </c>
      <c r="G25" s="57">
        <v>35</v>
      </c>
      <c r="H25" s="57">
        <v>28</v>
      </c>
      <c r="I25" s="57">
        <v>40</v>
      </c>
      <c r="J25" s="57">
        <v>29</v>
      </c>
      <c r="K25" s="57">
        <v>34</v>
      </c>
    </row>
    <row r="26" spans="1:16" s="2" customFormat="1" ht="22.5" customHeight="1" x14ac:dyDescent="0.3">
      <c r="A26" s="16" t="s">
        <v>24</v>
      </c>
      <c r="B26" s="59">
        <v>25</v>
      </c>
      <c r="C26" s="59">
        <v>41</v>
      </c>
      <c r="D26" s="59">
        <v>27</v>
      </c>
      <c r="E26" s="59">
        <v>40</v>
      </c>
      <c r="F26" s="59">
        <v>28</v>
      </c>
      <c r="G26" s="59">
        <v>39</v>
      </c>
      <c r="H26" s="59">
        <v>24</v>
      </c>
      <c r="I26" s="59">
        <v>35</v>
      </c>
      <c r="J26" s="59">
        <v>23</v>
      </c>
      <c r="K26" s="59">
        <v>35</v>
      </c>
    </row>
    <row r="27" spans="1:16" ht="24" customHeight="1" x14ac:dyDescent="0.25">
      <c r="A27" s="68" t="s">
        <v>37</v>
      </c>
      <c r="B27" s="60">
        <v>2615</v>
      </c>
      <c r="C27" s="60">
        <v>3714</v>
      </c>
      <c r="D27" s="60">
        <v>2628</v>
      </c>
      <c r="E27" s="60">
        <v>3684</v>
      </c>
      <c r="F27" s="60">
        <v>2726</v>
      </c>
      <c r="G27" s="60">
        <v>3616</v>
      </c>
      <c r="H27" s="60">
        <f>SUM(H10:H26)</f>
        <v>2732</v>
      </c>
      <c r="I27" s="60">
        <f>SUM(I10:I26)</f>
        <v>3615</v>
      </c>
      <c r="J27" s="60">
        <f>SUM(J10:J26)</f>
        <v>2751</v>
      </c>
      <c r="K27" s="60">
        <f>SUM(K10:K26)</f>
        <v>3592</v>
      </c>
      <c r="L27" s="6"/>
      <c r="M27" s="6"/>
      <c r="N27" s="6"/>
      <c r="O27" s="6"/>
      <c r="P27" s="6"/>
    </row>
    <row r="28" spans="1:16" x14ac:dyDescent="0.25">
      <c r="A28" s="4" t="s">
        <v>36</v>
      </c>
      <c r="B28" s="61"/>
      <c r="C28" s="61"/>
      <c r="D28" s="61"/>
      <c r="E28" s="61"/>
      <c r="F28" s="61"/>
      <c r="G28" s="61"/>
      <c r="H28" s="62"/>
      <c r="I28" s="62"/>
    </row>
    <row r="29" spans="1:16" x14ac:dyDescent="0.25">
      <c r="A29" s="15" t="s">
        <v>23</v>
      </c>
      <c r="B29" s="64"/>
      <c r="C29" s="62"/>
      <c r="D29" s="62"/>
      <c r="E29" s="62"/>
      <c r="F29" s="62"/>
      <c r="G29" s="62"/>
      <c r="H29" s="62"/>
      <c r="I29" s="62"/>
    </row>
    <row r="30" spans="1:16" ht="15.75" customHeight="1" x14ac:dyDescent="0.4">
      <c r="A30" s="7"/>
      <c r="B30" s="65"/>
      <c r="C30" s="65"/>
      <c r="D30" s="65"/>
      <c r="E30" s="66"/>
      <c r="F30" s="66"/>
      <c r="G30" s="66"/>
      <c r="H30" s="66"/>
      <c r="I30" s="62"/>
    </row>
  </sheetData>
  <mergeCells count="8">
    <mergeCell ref="A7:A9"/>
    <mergeCell ref="A1:K5"/>
    <mergeCell ref="J8:K8"/>
    <mergeCell ref="B7:K7"/>
    <mergeCell ref="H8:I8"/>
    <mergeCell ref="B8:C8"/>
    <mergeCell ref="D8:E8"/>
    <mergeCell ref="F8:G8"/>
  </mergeCells>
  <printOptions horizontalCentered="1"/>
  <pageMargins left="0.70866141732283472" right="0.70866141732283472" top="0.59055118110236227" bottom="0.74803149606299213" header="0.31496062992125984" footer="0.31496062992125984"/>
  <pageSetup paperSize="5" scale="71" orientation="portrait" r:id="rId1"/>
  <headerFooter>
    <oddFooter>&amp;L&amp;"-,Negrita"&amp;KC00000Departamento de Planificación y Estadística&amp;K01+000C. Elect.:&amp;"-,Normal" plani@rec.una.py&amp;R&amp;"-,Negrita"Fecha de Informe:&amp;"-,Normal"&amp;D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view="pageBreakPreview" topLeftCell="A8" zoomScale="86" zoomScaleNormal="85" zoomScaleSheetLayoutView="86" workbookViewId="0">
      <selection activeCell="D33" sqref="D33"/>
    </sheetView>
  </sheetViews>
  <sheetFormatPr baseColWidth="10" defaultColWidth="11.44140625" defaultRowHeight="13.8" x14ac:dyDescent="0.25"/>
  <cols>
    <col min="1" max="1" width="38.44140625" style="3" customWidth="1"/>
    <col min="2" max="7" width="6.6640625" style="63" customWidth="1"/>
    <col min="8" max="9" width="8.33203125" style="63" customWidth="1"/>
    <col min="10" max="11" width="8.5546875" style="63" customWidth="1"/>
    <col min="12" max="16384" width="11.44140625" style="3"/>
  </cols>
  <sheetData>
    <row r="1" spans="1:16" s="5" customFormat="1" ht="27" customHeight="1" x14ac:dyDescent="0.4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s="5" customFormat="1" ht="40.5" customHeight="1" x14ac:dyDescent="0.4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s="5" customFormat="1" ht="14.25" customHeight="1" x14ac:dyDescent="0.4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s="5" customFormat="1" ht="50.1" customHeight="1" x14ac:dyDescent="0.4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5" customFormat="1" ht="50.1" customHeight="1" x14ac:dyDescent="0.4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6" s="5" customFormat="1" ht="12" customHeight="1" x14ac:dyDescent="0.4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6" s="1" customFormat="1" ht="19.5" customHeight="1" x14ac:dyDescent="0.3">
      <c r="A7" s="50" t="s">
        <v>19</v>
      </c>
      <c r="B7" s="50" t="s">
        <v>14</v>
      </c>
      <c r="C7" s="50"/>
      <c r="D7" s="50"/>
      <c r="E7" s="50"/>
      <c r="F7" s="50"/>
      <c r="G7" s="50"/>
      <c r="H7" s="50"/>
      <c r="I7" s="50"/>
      <c r="J7" s="50"/>
      <c r="K7" s="50"/>
    </row>
    <row r="8" spans="1:16" s="1" customFormat="1" ht="15" customHeight="1" x14ac:dyDescent="0.3">
      <c r="A8" s="50"/>
      <c r="B8" s="77">
        <v>2021</v>
      </c>
      <c r="C8" s="78"/>
      <c r="D8" s="77">
        <v>2022</v>
      </c>
      <c r="E8" s="78"/>
      <c r="F8" s="77">
        <v>2023</v>
      </c>
      <c r="G8" s="78"/>
      <c r="H8" s="50">
        <v>2024</v>
      </c>
      <c r="I8" s="50"/>
      <c r="J8" s="50">
        <v>2025</v>
      </c>
      <c r="K8" s="50"/>
    </row>
    <row r="9" spans="1:16" s="1" customFormat="1" ht="15" customHeight="1" x14ac:dyDescent="0.3">
      <c r="A9" s="50"/>
      <c r="B9" s="14" t="s">
        <v>0</v>
      </c>
      <c r="C9" s="14" t="s">
        <v>1</v>
      </c>
      <c r="D9" s="14" t="s">
        <v>0</v>
      </c>
      <c r="E9" s="14" t="s">
        <v>1</v>
      </c>
      <c r="F9" s="14" t="s">
        <v>0</v>
      </c>
      <c r="G9" s="14" t="s">
        <v>1</v>
      </c>
      <c r="H9" s="14" t="s">
        <v>0</v>
      </c>
      <c r="I9" s="14" t="s">
        <v>1</v>
      </c>
      <c r="J9" s="14" t="s">
        <v>0</v>
      </c>
      <c r="K9" s="14" t="s">
        <v>1</v>
      </c>
    </row>
    <row r="10" spans="1:16" s="1" customFormat="1" ht="21.75" customHeight="1" x14ac:dyDescent="0.3">
      <c r="A10" s="9" t="s">
        <v>20</v>
      </c>
      <c r="B10" s="69">
        <v>77</v>
      </c>
      <c r="C10" s="69">
        <v>98</v>
      </c>
      <c r="D10" s="69">
        <v>76</v>
      </c>
      <c r="E10" s="69">
        <v>96</v>
      </c>
      <c r="F10" s="69">
        <v>79</v>
      </c>
      <c r="G10" s="69">
        <v>104</v>
      </c>
      <c r="H10" s="69">
        <v>80</v>
      </c>
      <c r="I10" s="69">
        <v>102</v>
      </c>
      <c r="J10" s="69">
        <v>85</v>
      </c>
      <c r="K10" s="69">
        <v>110</v>
      </c>
    </row>
    <row r="11" spans="1:16" s="2" customFormat="1" ht="24" customHeight="1" x14ac:dyDescent="0.3">
      <c r="A11" s="9" t="s">
        <v>9</v>
      </c>
      <c r="B11" s="69">
        <v>451</v>
      </c>
      <c r="C11" s="69">
        <v>236</v>
      </c>
      <c r="D11" s="69">
        <v>451</v>
      </c>
      <c r="E11" s="69">
        <v>236</v>
      </c>
      <c r="F11" s="69">
        <v>504</v>
      </c>
      <c r="G11" s="69">
        <v>268</v>
      </c>
      <c r="H11" s="69">
        <v>506</v>
      </c>
      <c r="I11" s="69">
        <v>272</v>
      </c>
      <c r="J11" s="69">
        <v>503</v>
      </c>
      <c r="K11" s="69">
        <v>273</v>
      </c>
    </row>
    <row r="12" spans="1:16" s="2" customFormat="1" ht="24" customHeight="1" x14ac:dyDescent="0.3">
      <c r="A12" s="10" t="s">
        <v>6</v>
      </c>
      <c r="B12" s="69">
        <v>651</v>
      </c>
      <c r="C12" s="69">
        <v>795</v>
      </c>
      <c r="D12" s="69">
        <v>634</v>
      </c>
      <c r="E12" s="69">
        <v>795</v>
      </c>
      <c r="F12" s="69">
        <v>576</v>
      </c>
      <c r="G12" s="69">
        <v>755</v>
      </c>
      <c r="H12" s="69">
        <v>599</v>
      </c>
      <c r="I12" s="69">
        <v>786</v>
      </c>
      <c r="J12" s="69">
        <v>599</v>
      </c>
      <c r="K12" s="69">
        <v>737</v>
      </c>
    </row>
    <row r="13" spans="1:16" s="2" customFormat="1" ht="24" customHeight="1" x14ac:dyDescent="0.3">
      <c r="A13" s="10" t="s">
        <v>11</v>
      </c>
      <c r="B13" s="69">
        <v>561</v>
      </c>
      <c r="C13" s="69">
        <v>172</v>
      </c>
      <c r="D13" s="69">
        <v>528</v>
      </c>
      <c r="E13" s="69">
        <v>166</v>
      </c>
      <c r="F13" s="69">
        <v>522</v>
      </c>
      <c r="G13" s="69">
        <v>173</v>
      </c>
      <c r="H13" s="69">
        <v>508</v>
      </c>
      <c r="I13" s="69">
        <v>176</v>
      </c>
      <c r="J13" s="69">
        <v>503</v>
      </c>
      <c r="K13" s="69">
        <v>176</v>
      </c>
    </row>
    <row r="14" spans="1:16" s="2" customFormat="1" ht="24" customHeight="1" x14ac:dyDescent="0.3">
      <c r="A14" s="10" t="s">
        <v>4</v>
      </c>
      <c r="B14" s="69">
        <v>606</v>
      </c>
      <c r="C14" s="69">
        <v>537</v>
      </c>
      <c r="D14" s="69">
        <v>603</v>
      </c>
      <c r="E14" s="69">
        <v>534</v>
      </c>
      <c r="F14" s="69">
        <v>597</v>
      </c>
      <c r="G14" s="69">
        <v>537</v>
      </c>
      <c r="H14" s="69">
        <v>601</v>
      </c>
      <c r="I14" s="69">
        <v>551</v>
      </c>
      <c r="J14" s="69">
        <v>595</v>
      </c>
      <c r="K14" s="69">
        <v>554</v>
      </c>
    </row>
    <row r="15" spans="1:16" s="2" customFormat="1" ht="24" customHeight="1" x14ac:dyDescent="0.3">
      <c r="A15" s="10" t="s">
        <v>12</v>
      </c>
      <c r="B15" s="69">
        <v>75</v>
      </c>
      <c r="C15" s="69">
        <v>179</v>
      </c>
      <c r="D15" s="69">
        <v>179</v>
      </c>
      <c r="E15" s="69">
        <v>179</v>
      </c>
      <c r="F15" s="69">
        <v>123</v>
      </c>
      <c r="G15" s="69">
        <v>122</v>
      </c>
      <c r="H15" s="69">
        <v>123</v>
      </c>
      <c r="I15" s="69">
        <v>124</v>
      </c>
      <c r="J15" s="69">
        <v>123</v>
      </c>
      <c r="K15" s="69">
        <v>121</v>
      </c>
    </row>
    <row r="16" spans="1:16" s="2" customFormat="1" ht="24" customHeight="1" x14ac:dyDescent="0.3">
      <c r="A16" s="10" t="s">
        <v>7</v>
      </c>
      <c r="B16" s="69">
        <v>86</v>
      </c>
      <c r="C16" s="69">
        <v>177</v>
      </c>
      <c r="D16" s="69">
        <v>86</v>
      </c>
      <c r="E16" s="69">
        <v>177</v>
      </c>
      <c r="F16" s="69">
        <v>86</v>
      </c>
      <c r="G16" s="69">
        <v>184</v>
      </c>
      <c r="H16" s="69">
        <v>87</v>
      </c>
      <c r="I16" s="69">
        <v>182</v>
      </c>
      <c r="J16" s="69">
        <v>84</v>
      </c>
      <c r="K16" s="69">
        <v>173</v>
      </c>
    </row>
    <row r="17" spans="1:18" s="2" customFormat="1" ht="24" customHeight="1" x14ac:dyDescent="0.3">
      <c r="A17" s="10" t="s">
        <v>10</v>
      </c>
      <c r="B17" s="69">
        <v>294</v>
      </c>
      <c r="C17" s="69">
        <v>480</v>
      </c>
      <c r="D17" s="69">
        <v>294</v>
      </c>
      <c r="E17" s="69">
        <v>480</v>
      </c>
      <c r="F17" s="69">
        <v>292</v>
      </c>
      <c r="G17" s="69">
        <v>496</v>
      </c>
      <c r="H17" s="69">
        <v>297</v>
      </c>
      <c r="I17" s="69">
        <v>488</v>
      </c>
      <c r="J17" s="69">
        <v>306</v>
      </c>
      <c r="K17" s="69">
        <v>481</v>
      </c>
    </row>
    <row r="18" spans="1:18" s="2" customFormat="1" ht="24" customHeight="1" x14ac:dyDescent="0.3">
      <c r="A18" s="10" t="s">
        <v>3</v>
      </c>
      <c r="B18" s="69">
        <v>297</v>
      </c>
      <c r="C18" s="69">
        <v>250</v>
      </c>
      <c r="D18" s="69">
        <v>297</v>
      </c>
      <c r="E18" s="69">
        <v>250</v>
      </c>
      <c r="F18" s="69">
        <v>318</v>
      </c>
      <c r="G18" s="69">
        <v>246</v>
      </c>
      <c r="H18" s="69">
        <v>314</v>
      </c>
      <c r="I18" s="69">
        <v>247</v>
      </c>
      <c r="J18" s="69">
        <v>310</v>
      </c>
      <c r="K18" s="69">
        <v>251</v>
      </c>
    </row>
    <row r="19" spans="1:18" s="2" customFormat="1" ht="24" customHeight="1" x14ac:dyDescent="0.3">
      <c r="A19" s="10" t="s">
        <v>8</v>
      </c>
      <c r="B19" s="69">
        <v>229</v>
      </c>
      <c r="C19" s="69">
        <v>245</v>
      </c>
      <c r="D19" s="69">
        <v>229</v>
      </c>
      <c r="E19" s="69">
        <v>245</v>
      </c>
      <c r="F19" s="69">
        <v>215</v>
      </c>
      <c r="G19" s="69">
        <v>245</v>
      </c>
      <c r="H19" s="69">
        <v>212</v>
      </c>
      <c r="I19" s="69">
        <v>244</v>
      </c>
      <c r="J19" s="69">
        <v>209</v>
      </c>
      <c r="K19" s="69">
        <v>249</v>
      </c>
    </row>
    <row r="20" spans="1:18" s="2" customFormat="1" ht="24" customHeight="1" x14ac:dyDescent="0.3">
      <c r="A20" s="9" t="s">
        <v>2</v>
      </c>
      <c r="B20" s="69">
        <v>293</v>
      </c>
      <c r="C20" s="69">
        <v>291</v>
      </c>
      <c r="D20" s="69">
        <v>293</v>
      </c>
      <c r="E20" s="69">
        <v>291</v>
      </c>
      <c r="F20" s="69">
        <v>306</v>
      </c>
      <c r="G20" s="69">
        <v>317</v>
      </c>
      <c r="H20" s="69">
        <v>272</v>
      </c>
      <c r="I20" s="69">
        <v>320</v>
      </c>
      <c r="J20" s="69">
        <v>260</v>
      </c>
      <c r="K20" s="69">
        <v>320</v>
      </c>
    </row>
    <row r="21" spans="1:18" s="2" customFormat="1" ht="24" customHeight="1" x14ac:dyDescent="0.3">
      <c r="A21" s="10" t="s">
        <v>13</v>
      </c>
      <c r="B21" s="69">
        <v>486</v>
      </c>
      <c r="C21" s="69">
        <v>359</v>
      </c>
      <c r="D21" s="69">
        <v>459</v>
      </c>
      <c r="E21" s="69">
        <v>344</v>
      </c>
      <c r="F21" s="69">
        <v>432</v>
      </c>
      <c r="G21" s="69">
        <v>325</v>
      </c>
      <c r="H21" s="69">
        <v>421</v>
      </c>
      <c r="I21" s="69">
        <v>324</v>
      </c>
      <c r="J21" s="69">
        <v>409</v>
      </c>
      <c r="K21" s="69">
        <v>313</v>
      </c>
    </row>
    <row r="22" spans="1:18" s="2" customFormat="1" ht="24" customHeight="1" x14ac:dyDescent="0.3">
      <c r="A22" s="9" t="s">
        <v>5</v>
      </c>
      <c r="B22" s="69">
        <v>224</v>
      </c>
      <c r="C22" s="69">
        <v>251</v>
      </c>
      <c r="D22" s="69">
        <v>224</v>
      </c>
      <c r="E22" s="69">
        <v>251</v>
      </c>
      <c r="F22" s="69">
        <v>219</v>
      </c>
      <c r="G22" s="69">
        <v>239</v>
      </c>
      <c r="H22" s="69">
        <v>223</v>
      </c>
      <c r="I22" s="69">
        <v>239</v>
      </c>
      <c r="J22" s="69">
        <v>225</v>
      </c>
      <c r="K22" s="69">
        <v>240</v>
      </c>
    </row>
    <row r="23" spans="1:18" s="2" customFormat="1" ht="24" customHeight="1" x14ac:dyDescent="0.3">
      <c r="A23" s="10" t="s">
        <v>17</v>
      </c>
      <c r="B23" s="69">
        <v>104</v>
      </c>
      <c r="C23" s="69">
        <v>379</v>
      </c>
      <c r="D23" s="69">
        <v>104</v>
      </c>
      <c r="E23" s="69">
        <v>379</v>
      </c>
      <c r="F23" s="69">
        <v>101</v>
      </c>
      <c r="G23" s="69">
        <v>361</v>
      </c>
      <c r="H23" s="69">
        <v>104</v>
      </c>
      <c r="I23" s="69">
        <v>366</v>
      </c>
      <c r="J23" s="69">
        <v>102</v>
      </c>
      <c r="K23" s="69">
        <v>357</v>
      </c>
    </row>
    <row r="24" spans="1:18" s="2" customFormat="1" ht="24" customHeight="1" x14ac:dyDescent="0.3">
      <c r="A24" s="10" t="s">
        <v>18</v>
      </c>
      <c r="B24" s="69">
        <v>26</v>
      </c>
      <c r="C24" s="69">
        <v>45</v>
      </c>
      <c r="D24" s="69">
        <v>26</v>
      </c>
      <c r="E24" s="69">
        <v>45</v>
      </c>
      <c r="F24" s="69">
        <v>32</v>
      </c>
      <c r="G24" s="69">
        <v>54</v>
      </c>
      <c r="H24" s="69">
        <v>37</v>
      </c>
      <c r="I24" s="69">
        <v>55</v>
      </c>
      <c r="J24" s="69">
        <v>42</v>
      </c>
      <c r="K24" s="69">
        <v>57</v>
      </c>
    </row>
    <row r="25" spans="1:18" s="2" customFormat="1" ht="30.75" customHeight="1" x14ac:dyDescent="0.3">
      <c r="A25" s="11" t="s">
        <v>21</v>
      </c>
      <c r="B25" s="70">
        <v>15</v>
      </c>
      <c r="C25" s="70">
        <v>72</v>
      </c>
      <c r="D25" s="70">
        <v>15</v>
      </c>
      <c r="E25" s="70">
        <v>72</v>
      </c>
      <c r="F25" s="70">
        <v>14</v>
      </c>
      <c r="G25" s="70">
        <v>70</v>
      </c>
      <c r="H25" s="70">
        <v>25</v>
      </c>
      <c r="I25" s="70">
        <v>81</v>
      </c>
      <c r="J25" s="70">
        <v>32</v>
      </c>
      <c r="K25" s="70">
        <v>77</v>
      </c>
    </row>
    <row r="26" spans="1:18" s="2" customFormat="1" ht="24" customHeight="1" x14ac:dyDescent="0.3">
      <c r="A26" s="12" t="s">
        <v>22</v>
      </c>
      <c r="B26" s="71">
        <v>29</v>
      </c>
      <c r="C26" s="71">
        <v>104</v>
      </c>
      <c r="D26" s="71">
        <v>24</v>
      </c>
      <c r="E26" s="71">
        <v>87</v>
      </c>
      <c r="F26" s="71">
        <v>28</v>
      </c>
      <c r="G26" s="71">
        <v>81</v>
      </c>
      <c r="H26" s="71">
        <v>14</v>
      </c>
      <c r="I26" s="71">
        <v>73</v>
      </c>
      <c r="J26" s="71">
        <v>14</v>
      </c>
      <c r="K26" s="71">
        <v>68</v>
      </c>
    </row>
    <row r="27" spans="1:18" ht="17.25" customHeight="1" x14ac:dyDescent="0.25">
      <c r="A27" s="13" t="s">
        <v>15</v>
      </c>
      <c r="B27" s="60">
        <v>4504</v>
      </c>
      <c r="C27" s="60">
        <v>4670</v>
      </c>
      <c r="D27" s="60">
        <v>4522</v>
      </c>
      <c r="E27" s="60">
        <v>4627</v>
      </c>
      <c r="F27" s="60">
        <v>4444</v>
      </c>
      <c r="G27" s="60">
        <v>4577</v>
      </c>
      <c r="H27" s="60">
        <f t="shared" ref="H27:I27" si="0">SUM(H10:H26)</f>
        <v>4423</v>
      </c>
      <c r="I27" s="60">
        <f t="shared" si="0"/>
        <v>4630</v>
      </c>
      <c r="J27" s="60">
        <f t="shared" ref="J27:K27" si="1">SUM(J10:J26)</f>
        <v>4401</v>
      </c>
      <c r="K27" s="60">
        <f t="shared" si="1"/>
        <v>4557</v>
      </c>
      <c r="L27" s="6"/>
      <c r="M27" s="6"/>
      <c r="N27" s="6"/>
      <c r="O27" s="6"/>
      <c r="P27" s="6"/>
      <c r="Q27" s="6"/>
      <c r="R27" s="6"/>
    </row>
    <row r="28" spans="1:18" x14ac:dyDescent="0.25">
      <c r="A28" s="4" t="s">
        <v>16</v>
      </c>
      <c r="B28" s="72"/>
      <c r="C28" s="73"/>
      <c r="D28" s="74"/>
      <c r="E28" s="73"/>
      <c r="F28" s="73"/>
      <c r="G28" s="73"/>
      <c r="H28" s="6"/>
    </row>
    <row r="29" spans="1:18" ht="15.6" x14ac:dyDescent="0.25">
      <c r="A29" s="7"/>
      <c r="H29" s="6"/>
    </row>
    <row r="30" spans="1:18" ht="15.6" x14ac:dyDescent="0.25">
      <c r="A30" s="7"/>
      <c r="B30" s="72"/>
    </row>
    <row r="31" spans="1:18" x14ac:dyDescent="0.25">
      <c r="A31" s="8"/>
      <c r="D31" s="75"/>
    </row>
    <row r="32" spans="1:18" ht="15.6" x14ac:dyDescent="0.3">
      <c r="A32" s="8"/>
      <c r="B32" s="76"/>
    </row>
  </sheetData>
  <mergeCells count="10">
    <mergeCell ref="A7:A9"/>
    <mergeCell ref="A1:H5"/>
    <mergeCell ref="I1:P5"/>
    <mergeCell ref="A6:K6"/>
    <mergeCell ref="J8:K8"/>
    <mergeCell ref="B7:K7"/>
    <mergeCell ref="H8:I8"/>
    <mergeCell ref="B8:C8"/>
    <mergeCell ref="D8:E8"/>
    <mergeCell ref="F8:G8"/>
  </mergeCells>
  <printOptions horizontalCentered="1"/>
  <pageMargins left="0.70866141732283472" right="0.70866141732283472" top="0.55118110236220474" bottom="0.74803149606299213" header="0.31496062992125984" footer="0.31496062992125984"/>
  <pageSetup paperSize="5" scale="73" orientation="portrait" r:id="rId1"/>
  <headerFooter>
    <oddFooter>&amp;L&amp;"-,Negrita"&amp;KC00000Departamento de Planificación y Estadística&amp;K01+000C. Elect.: &amp;"-,Normal"plani@rec.una.py&amp;R&amp;"-,Negrita"Fecha de Informe: &amp;"-,Normal"&amp;D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RRHH UNA (SEXO Y AÑO)</vt:lpstr>
      <vt:lpstr>Funcionarios (Inst x Sexo)</vt:lpstr>
      <vt:lpstr>Docentes (Inst x Sexo)</vt:lpstr>
      <vt:lpstr>'Docentes (Inst x Sexo)'!Área_de_impresión</vt:lpstr>
      <vt:lpstr>'Funcionarios (Inst x Sexo)'!Área_de_impresión</vt:lpstr>
      <vt:lpstr>'RRHH UNA (SEXO Y AÑO)'!Área_de_impresión</vt:lpstr>
      <vt:lpstr>'Docentes (Inst x Sexo)'!Títulos_a_imprimir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LOURDES ALMIRON</cp:lastModifiedBy>
  <cp:lastPrinted>2026-06-16T18:24:18Z</cp:lastPrinted>
  <dcterms:created xsi:type="dcterms:W3CDTF">2011-11-22T01:56:28Z</dcterms:created>
  <dcterms:modified xsi:type="dcterms:W3CDTF">2026-10-22T15:06:40Z</dcterms:modified>
</cp:coreProperties>
</file>